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11" windowWidth="14940" windowHeight="11640" activeTab="0"/>
  </bookViews>
  <sheets>
    <sheet name="Лист1" sheetId="1" r:id="rId1"/>
  </sheets>
  <definedNames>
    <definedName name="А196">'Лист1'!#REF!</definedName>
    <definedName name="_xlnm.Print_Area" localSheetId="0">'Лист1'!$A$1:$H$53</definedName>
  </definedNames>
  <calcPr fullCalcOnLoad="1"/>
</workbook>
</file>

<file path=xl/sharedStrings.xml><?xml version="1.0" encoding="utf-8"?>
<sst xmlns="http://schemas.openxmlformats.org/spreadsheetml/2006/main" count="140" uniqueCount="83">
  <si>
    <t>№ п/п</t>
  </si>
  <si>
    <t>Наименование</t>
  </si>
  <si>
    <t>ПР</t>
  </si>
  <si>
    <t>ЦСР</t>
  </si>
  <si>
    <t>ВР</t>
  </si>
  <si>
    <t>1.</t>
  </si>
  <si>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</si>
  <si>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</si>
  <si>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</si>
  <si>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</si>
  <si>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</si>
  <si>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2.</t>
  </si>
  <si>
    <t>3.</t>
  </si>
  <si>
    <t>4.</t>
  </si>
  <si>
    <t>5.</t>
  </si>
  <si>
    <t>6.</t>
  </si>
  <si>
    <t>7.</t>
  </si>
  <si>
    <t>Культура</t>
  </si>
  <si>
    <t>01</t>
  </si>
  <si>
    <t>04</t>
  </si>
  <si>
    <t>03</t>
  </si>
  <si>
    <t>09</t>
  </si>
  <si>
    <t>02</t>
  </si>
  <si>
    <t>05</t>
  </si>
  <si>
    <t>07</t>
  </si>
  <si>
    <t>08</t>
  </si>
  <si>
    <t>10</t>
  </si>
  <si>
    <t>Благоустройство</t>
  </si>
  <si>
    <t>12</t>
  </si>
  <si>
    <t>14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</si>
  <si>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</si>
  <si>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</si>
  <si>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Другие вопросы в области национальной экономики</t>
  </si>
  <si>
    <t>Сумма</t>
  </si>
  <si>
    <t>Физическая культура и спорт</t>
  </si>
  <si>
    <t>Национальная экономика</t>
  </si>
  <si>
    <t>Сельское хозяйство и рыболовство</t>
  </si>
  <si>
    <t>Лесное хозяйство</t>
  </si>
  <si>
    <t>06</t>
  </si>
  <si>
    <t>Социальная политика</t>
  </si>
  <si>
    <t>Пенсионное обеспечение</t>
  </si>
  <si>
    <t>Социальное обеспечение населения</t>
  </si>
  <si>
    <t>8.</t>
  </si>
  <si>
    <t>Коммунальное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</si>
  <si>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</si>
  <si>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447</t>
  </si>
  <si>
    <t>9.</t>
  </si>
  <si>
    <t>11</t>
  </si>
  <si>
    <t>Другие вопросы в области социальной политики</t>
  </si>
  <si>
    <t>13</t>
  </si>
  <si>
    <t>795 00 43</t>
  </si>
  <si>
    <t xml:space="preserve">Другие вопросы в области культуры, кинематографии </t>
  </si>
  <si>
    <t xml:space="preserve">Физическая культура </t>
  </si>
  <si>
    <t>Муниципальная долгосрочная целевая программа «Обеспечение Лабинского городского поселения экстрим-фигурами на 2010-2011 годы» (постановление администрации Лабинского городского поселения Лабинского района от 13 октября 2009 года № 654)</t>
  </si>
  <si>
    <t>Транспорт</t>
  </si>
  <si>
    <t>Обслуживание государственного и муниципального долга</t>
  </si>
  <si>
    <t>10.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</si>
  <si>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</si>
  <si>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</si>
  <si>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                                                                                               </t>
  </si>
  <si>
    <t>Д.В.Шараускас</t>
  </si>
  <si>
    <t>Жилищное хозяйство</t>
  </si>
  <si>
    <t>11.</t>
  </si>
  <si>
    <t>Средства массовой информации</t>
  </si>
  <si>
    <t>Другие вопросы в области средств массовой информации</t>
  </si>
  <si>
    <t xml:space="preserve">Жилищно-коммунальное хозяйство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</si>
  <si>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</si>
  <si>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РФ, местных администраций</t>
  </si>
  <si>
    <t>Водное хозяйство</t>
  </si>
  <si>
    <t xml:space="preserve">Культура, кинематография </t>
  </si>
  <si>
    <t>Дорожное хозяйство (дорожные фонды)</t>
  </si>
  <si>
    <t>(тыс. рублей)</t>
  </si>
  <si>
    <t>Начальник финансового управления администрации Лабинского городского поселения Лабинского района</t>
  </si>
  <si>
    <t>Обеспечение проведения выборов и референдумов</t>
  </si>
  <si>
    <t>Связь и информатика</t>
  </si>
  <si>
    <t>РЗ</t>
  </si>
  <si>
    <t>Обслуживание государственного внутреннего и муниципального долга</t>
  </si>
  <si>
    <t>Другие вопросы в области жилищно-коммунального хозяйства</t>
  </si>
  <si>
    <t>Всего расходов</t>
  </si>
  <si>
    <t xml:space="preserve"> </t>
  </si>
  <si>
    <t>Распределение бюджетных ассигнований по разделам и подразделам классификации расходов бюджетов на 2017 год</t>
  </si>
  <si>
    <t>Молодежная политика</t>
  </si>
  <si>
    <t>Приложение № 5                                   к решению Совета Лабинского городского поселения Лабинского района "Об утверждении бюджета Лабинского городского поселения Лабинского района на 2017 год" (в редакции решения Совета Лабинского городского поселения от 26.01.2017 № 174/46)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</si>
</sst>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&quot;р.&quot;"/>
    <numFmt numFmtId="168" formatCode="#,##0.0"/>
    <numFmt numFmtId="169" formatCode="0.0"/>
    <numFmt numFmtId="170" formatCode="#,##0_р_."/>
    <numFmt numFmtId="171" formatCode="000000"/>
    <numFmt numFmtId="172" formatCode="[$€-2]\ ###,000_);[Red]\([$€-2]\ ###,000\)"/>
    <numFmt numFmtId="173" formatCode="#,##0.000"/>
    <numFmt numFmtId="174" formatCode="#,##0.00&quot;р.&quot;"/>
    <numFmt numFmtId="175" formatCode="#,##0.0000"/>
    <numFmt numFmtId="176" formatCode="#,##0.00000"/>
    <numFmt numFmtId="177" formatCode="#,##0.000000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7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3" fontId="1" fillId="0" borderId="11" xfId="0" applyNumberFormat="1" applyFont="1" applyBorder="1" applyAlignment="1">
      <alignment horizontal="center" vertical="top"/>
    </xf>
    <xf numFmtId="168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wrapText="1"/>
    </xf>
    <xf numFmtId="3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3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49" fontId="1" fillId="0" borderId="12" xfId="0" applyNumberFormat="1" applyFont="1" applyBorder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wrapText="1"/>
    </xf>
    <xf numFmtId="0" fontId="2" fillId="0" borderId="12" xfId="0" applyFont="1" applyBorder="1" applyAlignment="1">
      <alignment vertical="top"/>
    </xf>
    <xf numFmtId="0" fontId="1" fillId="0" borderId="12" xfId="0" applyFont="1" applyBorder="1" applyAlignment="1">
      <alignment horizontal="righ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0" fontId="2" fillId="33" borderId="0" xfId="0" applyFont="1" applyFill="1" applyAlignment="1">
      <alignment horizontal="center"/>
    </xf>
    <xf numFmtId="168" fontId="1" fillId="33" borderId="10" xfId="0" applyNumberFormat="1" applyFont="1" applyFill="1" applyBorder="1" applyAlignment="1">
      <alignment horizontal="center" vertical="top" wrapText="1"/>
    </xf>
    <xf numFmtId="168" fontId="1" fillId="33" borderId="12" xfId="0" applyNumberFormat="1" applyFont="1" applyFill="1" applyBorder="1" applyAlignment="1">
      <alignment horizontal="right" wrapText="1"/>
    </xf>
    <xf numFmtId="168" fontId="1" fillId="33" borderId="12" xfId="0" applyNumberFormat="1" applyFont="1" applyFill="1" applyBorder="1" applyAlignment="1">
      <alignment horizontal="right"/>
    </xf>
    <xf numFmtId="168" fontId="2" fillId="33" borderId="12" xfId="0" applyNumberFormat="1" applyFont="1" applyFill="1" applyBorder="1" applyAlignment="1">
      <alignment horizontal="right"/>
    </xf>
    <xf numFmtId="168" fontId="1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12" xfId="0" applyNumberFormat="1" applyFont="1" applyFill="1" applyBorder="1" applyAlignment="1">
      <alignment/>
    </xf>
    <xf numFmtId="168" fontId="2" fillId="33" borderId="0" xfId="0" applyNumberFormat="1" applyFont="1" applyFill="1" applyBorder="1" applyAlignment="1">
      <alignment/>
    </xf>
    <xf numFmtId="168" fontId="4" fillId="33" borderId="0" xfId="0" applyNumberFormat="1" applyFont="1" applyFill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right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174" fontId="1" fillId="0" borderId="13" xfId="0" applyNumberFormat="1" applyFont="1" applyBorder="1" applyAlignment="1">
      <alignment horizontal="left" vertical="center" shrinkToFit="1"/>
    </xf>
    <xf numFmtId="174" fontId="1" fillId="0" borderId="14" xfId="0" applyNumberFormat="1" applyFont="1" applyBorder="1" applyAlignment="1">
      <alignment horizontal="left" vertical="center" shrinkToFit="1"/>
    </xf>
    <xf numFmtId="174" fontId="2" fillId="0" borderId="13" xfId="0" applyNumberFormat="1" applyFont="1" applyBorder="1" applyAlignment="1">
      <alignment horizontal="left" vertical="center" shrinkToFit="1"/>
    </xf>
    <xf numFmtId="174" fontId="2" fillId="0" borderId="14" xfId="0" applyNumberFormat="1" applyFont="1" applyBorder="1" applyAlignment="1">
      <alignment horizontal="left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1">
      <selection activeCell="C1" sqref="C1:H4"/>
    </sheetView>
  </sheetViews>
  <sheetFormatPr defaultColWidth="9.00390625" defaultRowHeight="12.75"/>
  <cols>
    <col min="1" max="1" width="6.75390625" style="3" customWidth="1"/>
    <col min="2" max="2" width="65.25390625" style="3" customWidth="1"/>
    <col min="3" max="3" width="6.75390625" style="3" customWidth="1"/>
    <col min="4" max="4" width="8.625" style="1" customWidth="1"/>
    <col min="5" max="5" width="8.375" style="1" customWidth="1"/>
    <col min="6" max="6" width="12.625" style="2" hidden="1" customWidth="1"/>
    <col min="7" max="7" width="7.75390625" style="1" hidden="1" customWidth="1"/>
    <col min="8" max="8" width="18.25390625" style="49" customWidth="1"/>
    <col min="9" max="16384" width="9.125" style="3" customWidth="1"/>
  </cols>
  <sheetData>
    <row r="1" spans="3:8" s="8" customFormat="1" ht="12.75" customHeight="1">
      <c r="C1" s="57" t="s">
        <v>82</v>
      </c>
      <c r="D1" s="57"/>
      <c r="E1" s="57"/>
      <c r="F1" s="57"/>
      <c r="G1" s="57"/>
      <c r="H1" s="57"/>
    </row>
    <row r="2" spans="3:8" s="8" customFormat="1" ht="18.75">
      <c r="C2" s="57"/>
      <c r="D2" s="57"/>
      <c r="E2" s="57"/>
      <c r="F2" s="57"/>
      <c r="G2" s="57"/>
      <c r="H2" s="57"/>
    </row>
    <row r="3" spans="3:8" s="8" customFormat="1" ht="18.75">
      <c r="C3" s="57"/>
      <c r="D3" s="57"/>
      <c r="E3" s="57"/>
      <c r="F3" s="57"/>
      <c r="G3" s="57"/>
      <c r="H3" s="57"/>
    </row>
    <row r="4" spans="3:8" s="8" customFormat="1" ht="117.75" customHeight="1">
      <c r="C4" s="57"/>
      <c r="D4" s="57"/>
      <c r="E4" s="57"/>
      <c r="F4" s="57"/>
      <c r="G4" s="57"/>
      <c r="H4" s="57"/>
    </row>
    <row r="5" spans="3:8" s="8" customFormat="1" ht="16.5" customHeight="1">
      <c r="C5" s="50"/>
      <c r="D5" s="50"/>
      <c r="E5" s="50"/>
      <c r="F5" s="50"/>
      <c r="G5" s="50"/>
      <c r="H5" s="50"/>
    </row>
    <row r="6" spans="1:10" s="8" customFormat="1" ht="39" customHeight="1">
      <c r="A6" s="11"/>
      <c r="B6" s="62" t="s">
        <v>80</v>
      </c>
      <c r="C6" s="62"/>
      <c r="D6" s="62"/>
      <c r="E6" s="62"/>
      <c r="F6" s="62"/>
      <c r="G6" s="62"/>
      <c r="H6" s="62"/>
      <c r="I6" s="10" t="s">
        <v>79</v>
      </c>
      <c r="J6" s="10"/>
    </row>
    <row r="7" spans="1:8" ht="23.25" customHeight="1">
      <c r="A7" s="4" t="s">
        <v>59</v>
      </c>
      <c r="E7" s="12"/>
      <c r="F7" s="13"/>
      <c r="G7" s="13"/>
      <c r="H7" s="40" t="s">
        <v>71</v>
      </c>
    </row>
    <row r="8" spans="1:9" ht="15.75">
      <c r="A8" s="14" t="s">
        <v>0</v>
      </c>
      <c r="B8" s="58" t="s">
        <v>1</v>
      </c>
      <c r="C8" s="59"/>
      <c r="D8" s="15" t="s">
        <v>75</v>
      </c>
      <c r="E8" s="16" t="s">
        <v>2</v>
      </c>
      <c r="F8" s="15" t="s">
        <v>3</v>
      </c>
      <c r="G8" s="17" t="s">
        <v>4</v>
      </c>
      <c r="H8" s="41" t="s">
        <v>33</v>
      </c>
      <c r="I8" s="13"/>
    </row>
    <row r="9" spans="1:8" ht="15.75">
      <c r="A9" s="18"/>
      <c r="B9" s="60" t="s">
        <v>78</v>
      </c>
      <c r="C9" s="61"/>
      <c r="D9" s="20"/>
      <c r="E9" s="20"/>
      <c r="F9" s="21"/>
      <c r="G9" s="20"/>
      <c r="H9" s="42">
        <f>H10+H17+H20+H28+H33+H36+H39+H43+H47+H49+H45</f>
        <v>209944.33400000003</v>
      </c>
    </row>
    <row r="10" spans="1:9" ht="15.75">
      <c r="A10" s="18" t="s">
        <v>5</v>
      </c>
      <c r="B10" s="55" t="s">
        <v>6</v>
      </c>
      <c r="C10" s="56"/>
      <c r="D10" s="20" t="s">
        <v>18</v>
      </c>
      <c r="E10" s="20"/>
      <c r="F10" s="21"/>
      <c r="G10" s="20"/>
      <c r="H10" s="43">
        <f>H11+H12+H14+H15+H16+H13</f>
        <v>62289.530000000006</v>
      </c>
      <c r="I10" s="9"/>
    </row>
    <row r="11" spans="1:8" ht="33.75" customHeight="1">
      <c r="A11" s="18"/>
      <c r="B11" s="53" t="s">
        <v>66</v>
      </c>
      <c r="C11" s="54"/>
      <c r="D11" s="24" t="s">
        <v>18</v>
      </c>
      <c r="E11" s="24" t="s">
        <v>22</v>
      </c>
      <c r="F11" s="23"/>
      <c r="G11" s="24"/>
      <c r="H11" s="44">
        <v>1375</v>
      </c>
    </row>
    <row r="12" spans="1:8" ht="50.25" customHeight="1">
      <c r="A12" s="25"/>
      <c r="B12" s="53" t="s">
        <v>67</v>
      </c>
      <c r="C12" s="54"/>
      <c r="D12" s="24" t="s">
        <v>18</v>
      </c>
      <c r="E12" s="24" t="s">
        <v>19</v>
      </c>
      <c r="F12" s="23"/>
      <c r="G12" s="24"/>
      <c r="H12" s="44">
        <v>21557.4</v>
      </c>
    </row>
    <row r="13" spans="1:8" ht="33.75" customHeight="1">
      <c r="A13" s="25"/>
      <c r="B13" s="53" t="s">
        <v>44</v>
      </c>
      <c r="C13" s="54"/>
      <c r="D13" s="24" t="s">
        <v>18</v>
      </c>
      <c r="E13" s="24" t="s">
        <v>38</v>
      </c>
      <c r="F13" s="23"/>
      <c r="G13" s="24"/>
      <c r="H13" s="44">
        <v>3399.4</v>
      </c>
    </row>
    <row r="14" spans="1:8" ht="12.75" customHeight="1" hidden="1">
      <c r="A14" s="25"/>
      <c r="B14" s="53" t="s">
        <v>73</v>
      </c>
      <c r="C14" s="54"/>
      <c r="D14" s="24" t="s">
        <v>18</v>
      </c>
      <c r="E14" s="24" t="s">
        <v>24</v>
      </c>
      <c r="F14" s="23"/>
      <c r="G14" s="24"/>
      <c r="H14" s="44">
        <v>0</v>
      </c>
    </row>
    <row r="15" spans="1:8" ht="15.75" customHeight="1">
      <c r="A15" s="25"/>
      <c r="B15" s="53" t="s">
        <v>7</v>
      </c>
      <c r="C15" s="54"/>
      <c r="D15" s="24" t="s">
        <v>18</v>
      </c>
      <c r="E15" s="24" t="s">
        <v>47</v>
      </c>
      <c r="F15" s="26"/>
      <c r="G15" s="24"/>
      <c r="H15" s="44">
        <v>300</v>
      </c>
    </row>
    <row r="16" spans="1:8" ht="15.75">
      <c r="A16" s="25"/>
      <c r="B16" s="53" t="s">
        <v>8</v>
      </c>
      <c r="C16" s="54"/>
      <c r="D16" s="24" t="s">
        <v>18</v>
      </c>
      <c r="E16" s="24" t="s">
        <v>49</v>
      </c>
      <c r="F16" s="23"/>
      <c r="G16" s="24"/>
      <c r="H16" s="44">
        <v>35657.73</v>
      </c>
    </row>
    <row r="17" spans="1:8" ht="22.5" customHeight="1">
      <c r="A17" s="18" t="s">
        <v>11</v>
      </c>
      <c r="B17" s="55" t="s">
        <v>9</v>
      </c>
      <c r="C17" s="56"/>
      <c r="D17" s="20" t="s">
        <v>20</v>
      </c>
      <c r="E17" s="24"/>
      <c r="F17" s="21"/>
      <c r="G17" s="20"/>
      <c r="H17" s="43">
        <f>H18+H19</f>
        <v>3014.84</v>
      </c>
    </row>
    <row r="18" spans="1:8" ht="32.25" customHeight="1">
      <c r="A18" s="25"/>
      <c r="B18" s="53" t="s">
        <v>30</v>
      </c>
      <c r="C18" s="54"/>
      <c r="D18" s="24" t="s">
        <v>20</v>
      </c>
      <c r="E18" s="24" t="s">
        <v>21</v>
      </c>
      <c r="F18" s="23"/>
      <c r="G18" s="24"/>
      <c r="H18" s="44">
        <v>2489.84</v>
      </c>
    </row>
    <row r="19" spans="1:8" ht="33.75" customHeight="1">
      <c r="A19" s="18"/>
      <c r="B19" s="53" t="s">
        <v>31</v>
      </c>
      <c r="C19" s="54"/>
      <c r="D19" s="24" t="s">
        <v>20</v>
      </c>
      <c r="E19" s="24" t="s">
        <v>29</v>
      </c>
      <c r="F19" s="23"/>
      <c r="G19" s="24"/>
      <c r="H19" s="44">
        <v>525</v>
      </c>
    </row>
    <row r="20" spans="1:8" ht="15.75">
      <c r="A20" s="18" t="s">
        <v>12</v>
      </c>
      <c r="B20" s="55" t="s">
        <v>35</v>
      </c>
      <c r="C20" s="56"/>
      <c r="D20" s="20" t="s">
        <v>19</v>
      </c>
      <c r="E20" s="20"/>
      <c r="F20" s="21"/>
      <c r="G20" s="20"/>
      <c r="H20" s="43">
        <f>H21+H22+H23+H24+H26+H27+H25</f>
        <v>15819.6</v>
      </c>
    </row>
    <row r="21" spans="1:8" ht="15.75" hidden="1">
      <c r="A21" s="25"/>
      <c r="B21" s="53" t="s">
        <v>36</v>
      </c>
      <c r="C21" s="54"/>
      <c r="D21" s="24" t="s">
        <v>19</v>
      </c>
      <c r="E21" s="24" t="s">
        <v>23</v>
      </c>
      <c r="F21" s="23"/>
      <c r="G21" s="24"/>
      <c r="H21" s="44"/>
    </row>
    <row r="22" spans="1:8" ht="15.75" hidden="1">
      <c r="A22" s="25"/>
      <c r="B22" s="53" t="s">
        <v>68</v>
      </c>
      <c r="C22" s="54"/>
      <c r="D22" s="24" t="s">
        <v>19</v>
      </c>
      <c r="E22" s="24" t="s">
        <v>38</v>
      </c>
      <c r="F22" s="23"/>
      <c r="G22" s="24"/>
      <c r="H22" s="44"/>
    </row>
    <row r="23" spans="1:8" ht="15.75" hidden="1">
      <c r="A23" s="25"/>
      <c r="B23" s="53" t="s">
        <v>37</v>
      </c>
      <c r="C23" s="54"/>
      <c r="D23" s="24" t="s">
        <v>19</v>
      </c>
      <c r="E23" s="24" t="s">
        <v>24</v>
      </c>
      <c r="F23" s="23"/>
      <c r="G23" s="24"/>
      <c r="H23" s="44"/>
    </row>
    <row r="24" spans="1:8" ht="15.75" hidden="1">
      <c r="A24" s="25"/>
      <c r="B24" s="63" t="s">
        <v>54</v>
      </c>
      <c r="C24" s="64"/>
      <c r="D24" s="24" t="s">
        <v>19</v>
      </c>
      <c r="E24" s="24" t="s">
        <v>25</v>
      </c>
      <c r="F24" s="23"/>
      <c r="G24" s="24"/>
      <c r="H24" s="44"/>
    </row>
    <row r="25" spans="1:8" ht="18.75" customHeight="1">
      <c r="A25" s="18"/>
      <c r="B25" s="53" t="s">
        <v>70</v>
      </c>
      <c r="C25" s="54"/>
      <c r="D25" s="24" t="s">
        <v>19</v>
      </c>
      <c r="E25" s="24" t="s">
        <v>21</v>
      </c>
      <c r="F25" s="23"/>
      <c r="G25" s="24"/>
      <c r="H25" s="44">
        <v>15049.6</v>
      </c>
    </row>
    <row r="26" spans="1:8" ht="18" customHeight="1" hidden="1">
      <c r="A26" s="18"/>
      <c r="B26" s="53" t="s">
        <v>74</v>
      </c>
      <c r="C26" s="54"/>
      <c r="D26" s="24" t="s">
        <v>19</v>
      </c>
      <c r="E26" s="24" t="s">
        <v>26</v>
      </c>
      <c r="F26" s="23"/>
      <c r="G26" s="24"/>
      <c r="H26" s="44">
        <v>0</v>
      </c>
    </row>
    <row r="27" spans="1:8" ht="18.75" customHeight="1">
      <c r="A27" s="25"/>
      <c r="B27" s="53" t="s">
        <v>32</v>
      </c>
      <c r="C27" s="54"/>
      <c r="D27" s="24" t="s">
        <v>19</v>
      </c>
      <c r="E27" s="24" t="s">
        <v>28</v>
      </c>
      <c r="F27" s="23"/>
      <c r="G27" s="24"/>
      <c r="H27" s="44">
        <v>770</v>
      </c>
    </row>
    <row r="28" spans="1:8" ht="15.75">
      <c r="A28" s="18" t="s">
        <v>13</v>
      </c>
      <c r="B28" s="55" t="s">
        <v>65</v>
      </c>
      <c r="C28" s="56"/>
      <c r="D28" s="20" t="s">
        <v>23</v>
      </c>
      <c r="E28" s="20"/>
      <c r="F28" s="21"/>
      <c r="G28" s="20"/>
      <c r="H28" s="43">
        <f>H30+H31+H29+H32</f>
        <v>46017.364</v>
      </c>
    </row>
    <row r="29" spans="1:8" ht="15.75" customHeight="1">
      <c r="A29" s="18"/>
      <c r="B29" s="53" t="s">
        <v>61</v>
      </c>
      <c r="C29" s="54"/>
      <c r="D29" s="24" t="s">
        <v>23</v>
      </c>
      <c r="E29" s="24" t="s">
        <v>18</v>
      </c>
      <c r="F29" s="23"/>
      <c r="G29" s="24"/>
      <c r="H29" s="44">
        <v>1206.72</v>
      </c>
    </row>
    <row r="30" spans="1:8" ht="15.75">
      <c r="A30" s="25"/>
      <c r="B30" s="53" t="s">
        <v>43</v>
      </c>
      <c r="C30" s="54"/>
      <c r="D30" s="24" t="s">
        <v>23</v>
      </c>
      <c r="E30" s="24" t="s">
        <v>22</v>
      </c>
      <c r="F30" s="23"/>
      <c r="G30" s="24"/>
      <c r="H30" s="44">
        <v>4230</v>
      </c>
    </row>
    <row r="31" spans="1:8" ht="15.75">
      <c r="A31" s="25"/>
      <c r="B31" s="53" t="s">
        <v>27</v>
      </c>
      <c r="C31" s="54"/>
      <c r="D31" s="24" t="s">
        <v>23</v>
      </c>
      <c r="E31" s="24" t="s">
        <v>20</v>
      </c>
      <c r="F31" s="23"/>
      <c r="G31" s="24"/>
      <c r="H31" s="44">
        <v>24422.399</v>
      </c>
    </row>
    <row r="32" spans="1:8" ht="15.75">
      <c r="A32" s="25"/>
      <c r="B32" s="53" t="s">
        <v>77</v>
      </c>
      <c r="C32" s="54"/>
      <c r="D32" s="24" t="s">
        <v>23</v>
      </c>
      <c r="E32" s="24" t="s">
        <v>23</v>
      </c>
      <c r="F32" s="23"/>
      <c r="G32" s="24"/>
      <c r="H32" s="44">
        <v>16158.245</v>
      </c>
    </row>
    <row r="33" spans="1:8" ht="15.75">
      <c r="A33" s="28" t="s">
        <v>14</v>
      </c>
      <c r="B33" s="55" t="s">
        <v>10</v>
      </c>
      <c r="C33" s="56"/>
      <c r="D33" s="20" t="s">
        <v>24</v>
      </c>
      <c r="E33" s="20"/>
      <c r="F33" s="21"/>
      <c r="G33" s="20"/>
      <c r="H33" s="43">
        <f>H34</f>
        <v>4381.8</v>
      </c>
    </row>
    <row r="34" spans="1:8" ht="18" customHeight="1">
      <c r="A34" s="27"/>
      <c r="B34" s="53" t="s">
        <v>81</v>
      </c>
      <c r="C34" s="54"/>
      <c r="D34" s="24" t="s">
        <v>24</v>
      </c>
      <c r="E34" s="24" t="s">
        <v>24</v>
      </c>
      <c r="F34" s="23"/>
      <c r="G34" s="24"/>
      <c r="H34" s="44">
        <v>4381.8</v>
      </c>
    </row>
    <row r="35" spans="1:8" ht="78.75" customHeight="1" hidden="1">
      <c r="A35" s="25"/>
      <c r="B35" s="22" t="s">
        <v>53</v>
      </c>
      <c r="C35" s="19"/>
      <c r="D35" s="24" t="s">
        <v>24</v>
      </c>
      <c r="E35" s="24" t="s">
        <v>24</v>
      </c>
      <c r="F35" s="23" t="s">
        <v>50</v>
      </c>
      <c r="G35" s="24" t="s">
        <v>45</v>
      </c>
      <c r="H35" s="44"/>
    </row>
    <row r="36" spans="1:8" ht="15.75">
      <c r="A36" s="18" t="s">
        <v>15</v>
      </c>
      <c r="B36" s="55" t="s">
        <v>69</v>
      </c>
      <c r="C36" s="56"/>
      <c r="D36" s="20" t="s">
        <v>25</v>
      </c>
      <c r="E36" s="20"/>
      <c r="F36" s="21"/>
      <c r="G36" s="20"/>
      <c r="H36" s="43">
        <f>H37+H38</f>
        <v>68781.2</v>
      </c>
    </row>
    <row r="37" spans="1:8" ht="15" customHeight="1">
      <c r="A37" s="25"/>
      <c r="B37" s="53" t="s">
        <v>17</v>
      </c>
      <c r="C37" s="54"/>
      <c r="D37" s="24" t="s">
        <v>25</v>
      </c>
      <c r="E37" s="24" t="s">
        <v>18</v>
      </c>
      <c r="F37" s="23"/>
      <c r="G37" s="24"/>
      <c r="H37" s="44">
        <v>68681.2</v>
      </c>
    </row>
    <row r="38" spans="1:8" ht="15.75" customHeight="1">
      <c r="A38" s="25"/>
      <c r="B38" s="53" t="s">
        <v>51</v>
      </c>
      <c r="C38" s="54"/>
      <c r="D38" s="24" t="s">
        <v>25</v>
      </c>
      <c r="E38" s="24" t="s">
        <v>19</v>
      </c>
      <c r="F38" s="23"/>
      <c r="G38" s="24"/>
      <c r="H38" s="44">
        <v>100</v>
      </c>
    </row>
    <row r="39" spans="1:8" ht="15.75">
      <c r="A39" s="18" t="s">
        <v>16</v>
      </c>
      <c r="B39" s="55" t="s">
        <v>39</v>
      </c>
      <c r="C39" s="56"/>
      <c r="D39" s="20" t="s">
        <v>26</v>
      </c>
      <c r="E39" s="20"/>
      <c r="F39" s="21"/>
      <c r="G39" s="20"/>
      <c r="H39" s="43">
        <f>H40+H42+H41</f>
        <v>2540</v>
      </c>
    </row>
    <row r="40" spans="1:8" ht="18" customHeight="1">
      <c r="A40" s="25"/>
      <c r="B40" s="53" t="s">
        <v>40</v>
      </c>
      <c r="C40" s="54"/>
      <c r="D40" s="24" t="s">
        <v>26</v>
      </c>
      <c r="E40" s="24" t="s">
        <v>18</v>
      </c>
      <c r="F40" s="23"/>
      <c r="G40" s="24"/>
      <c r="H40" s="44">
        <v>660</v>
      </c>
    </row>
    <row r="41" spans="1:8" ht="18" customHeight="1">
      <c r="A41" s="25"/>
      <c r="B41" s="53" t="s">
        <v>41</v>
      </c>
      <c r="C41" s="54"/>
      <c r="D41" s="24" t="s">
        <v>26</v>
      </c>
      <c r="E41" s="24" t="s">
        <v>20</v>
      </c>
      <c r="F41" s="23"/>
      <c r="G41" s="24"/>
      <c r="H41" s="44">
        <v>710</v>
      </c>
    </row>
    <row r="42" spans="1:8" ht="17.25" customHeight="1">
      <c r="A42" s="25"/>
      <c r="B42" s="53" t="s">
        <v>48</v>
      </c>
      <c r="C42" s="54"/>
      <c r="D42" s="24" t="s">
        <v>26</v>
      </c>
      <c r="E42" s="24" t="s">
        <v>38</v>
      </c>
      <c r="F42" s="23"/>
      <c r="G42" s="24"/>
      <c r="H42" s="44">
        <v>1170</v>
      </c>
    </row>
    <row r="43" spans="1:8" ht="15.75">
      <c r="A43" s="18" t="s">
        <v>42</v>
      </c>
      <c r="B43" s="55" t="s">
        <v>34</v>
      </c>
      <c r="C43" s="56"/>
      <c r="D43" s="20" t="s">
        <v>47</v>
      </c>
      <c r="E43" s="24"/>
      <c r="F43" s="23"/>
      <c r="G43" s="24"/>
      <c r="H43" s="43">
        <f>H44</f>
        <v>800</v>
      </c>
    </row>
    <row r="44" spans="1:8" ht="15.75">
      <c r="A44" s="25"/>
      <c r="B44" s="65" t="s">
        <v>52</v>
      </c>
      <c r="C44" s="66"/>
      <c r="D44" s="24" t="s">
        <v>47</v>
      </c>
      <c r="E44" s="24" t="s">
        <v>18</v>
      </c>
      <c r="F44" s="23"/>
      <c r="G44" s="24"/>
      <c r="H44" s="44">
        <v>800</v>
      </c>
    </row>
    <row r="45" spans="1:8" ht="15.75">
      <c r="A45" s="18" t="s">
        <v>46</v>
      </c>
      <c r="B45" s="73" t="s">
        <v>63</v>
      </c>
      <c r="C45" s="74"/>
      <c r="D45" s="20" t="s">
        <v>28</v>
      </c>
      <c r="E45" s="20"/>
      <c r="F45" s="21"/>
      <c r="G45" s="20"/>
      <c r="H45" s="45">
        <f>H46</f>
        <v>1300</v>
      </c>
    </row>
    <row r="46" spans="1:8" ht="19.5" customHeight="1">
      <c r="A46" s="25"/>
      <c r="B46" s="75" t="s">
        <v>64</v>
      </c>
      <c r="C46" s="76"/>
      <c r="D46" s="24" t="s">
        <v>28</v>
      </c>
      <c r="E46" s="24" t="s">
        <v>19</v>
      </c>
      <c r="F46" s="23"/>
      <c r="G46" s="24"/>
      <c r="H46" s="46">
        <v>1300</v>
      </c>
    </row>
    <row r="47" spans="1:8" ht="17.25" customHeight="1">
      <c r="A47" s="35" t="s">
        <v>56</v>
      </c>
      <c r="B47" s="67" t="s">
        <v>55</v>
      </c>
      <c r="C47" s="68"/>
      <c r="D47" s="33" t="s">
        <v>49</v>
      </c>
      <c r="E47" s="33"/>
      <c r="F47" s="23"/>
      <c r="G47" s="24"/>
      <c r="H47" s="45">
        <f>H48</f>
        <v>5000</v>
      </c>
    </row>
    <row r="48" spans="1:8" ht="19.5" customHeight="1">
      <c r="A48" s="35"/>
      <c r="B48" s="69" t="s">
        <v>76</v>
      </c>
      <c r="C48" s="70"/>
      <c r="D48" s="39" t="s">
        <v>49</v>
      </c>
      <c r="E48" s="39" t="s">
        <v>18</v>
      </c>
      <c r="F48" s="23"/>
      <c r="G48" s="24"/>
      <c r="H48" s="46">
        <v>5000</v>
      </c>
    </row>
    <row r="49" spans="1:8" ht="31.5" customHeight="1" hidden="1">
      <c r="A49" s="35" t="s">
        <v>62</v>
      </c>
      <c r="B49" s="67" t="s">
        <v>57</v>
      </c>
      <c r="C49" s="68"/>
      <c r="D49" s="33" t="s">
        <v>29</v>
      </c>
      <c r="E49" s="33"/>
      <c r="F49" s="23"/>
      <c r="G49" s="24"/>
      <c r="H49" s="45">
        <f>H50</f>
        <v>0</v>
      </c>
    </row>
    <row r="50" spans="1:8" ht="16.5" customHeight="1" hidden="1">
      <c r="A50" s="34"/>
      <c r="B50" s="71" t="s">
        <v>58</v>
      </c>
      <c r="C50" s="72"/>
      <c r="D50" s="39" t="s">
        <v>29</v>
      </c>
      <c r="E50" s="39" t="s">
        <v>20</v>
      </c>
      <c r="F50" s="23"/>
      <c r="G50" s="24"/>
      <c r="H50" s="47">
        <v>0</v>
      </c>
    </row>
    <row r="51" spans="1:8" ht="12" customHeight="1">
      <c r="A51" s="31"/>
      <c r="B51" s="36"/>
      <c r="C51" s="37"/>
      <c r="D51" s="38"/>
      <c r="E51" s="38"/>
      <c r="F51" s="32"/>
      <c r="G51" s="32"/>
      <c r="H51" s="48"/>
    </row>
    <row r="52" spans="1:7" ht="27.75" customHeight="1">
      <c r="A52" s="7"/>
      <c r="B52" s="8"/>
      <c r="C52" s="8"/>
      <c r="D52" s="5"/>
      <c r="E52" s="5"/>
      <c r="F52" s="6"/>
      <c r="G52" s="5"/>
    </row>
    <row r="53" spans="1:8" ht="36.75" customHeight="1">
      <c r="A53" s="51" t="s">
        <v>72</v>
      </c>
      <c r="B53" s="51"/>
      <c r="C53" s="29"/>
      <c r="D53" s="30"/>
      <c r="E53" s="52" t="s">
        <v>60</v>
      </c>
      <c r="F53" s="52"/>
      <c r="G53" s="52"/>
      <c r="H53" s="52"/>
    </row>
  </sheetData>
  <sheetProtection/>
  <mergeCells count="46">
    <mergeCell ref="B47:C47"/>
    <mergeCell ref="B48:C48"/>
    <mergeCell ref="B49:C49"/>
    <mergeCell ref="B50:C50"/>
    <mergeCell ref="B37:C37"/>
    <mergeCell ref="B38:C38"/>
    <mergeCell ref="B39:C39"/>
    <mergeCell ref="B40:C40"/>
    <mergeCell ref="B45:C45"/>
    <mergeCell ref="B46:C46"/>
    <mergeCell ref="B41:C41"/>
    <mergeCell ref="B42:C42"/>
    <mergeCell ref="B43:C43"/>
    <mergeCell ref="B44:C44"/>
    <mergeCell ref="B31:C31"/>
    <mergeCell ref="B33:C33"/>
    <mergeCell ref="B34:C34"/>
    <mergeCell ref="B36:C36"/>
    <mergeCell ref="B32:C32"/>
    <mergeCell ref="B27:C27"/>
    <mergeCell ref="B28:C28"/>
    <mergeCell ref="B29:C29"/>
    <mergeCell ref="B30:C30"/>
    <mergeCell ref="B24:C24"/>
    <mergeCell ref="B26:C26"/>
    <mergeCell ref="B25:C25"/>
    <mergeCell ref="B18:C18"/>
    <mergeCell ref="B19:C19"/>
    <mergeCell ref="B20:C20"/>
    <mergeCell ref="B21:C21"/>
    <mergeCell ref="C1:H4"/>
    <mergeCell ref="B8:C8"/>
    <mergeCell ref="B9:C9"/>
    <mergeCell ref="B10:C10"/>
    <mergeCell ref="B13:C13"/>
    <mergeCell ref="B6:H6"/>
    <mergeCell ref="A53:B53"/>
    <mergeCell ref="E53:H53"/>
    <mergeCell ref="B11:C11"/>
    <mergeCell ref="B12:C12"/>
    <mergeCell ref="B14:C14"/>
    <mergeCell ref="B15:C15"/>
    <mergeCell ref="B16:C16"/>
    <mergeCell ref="B17:C17"/>
    <mergeCell ref="B22:C22"/>
    <mergeCell ref="B23:C23"/>
  </mergeCells>
  <printOptions horizontalCentered="1"/>
  <pageMargins left="0.7874015748031497" right="0.31496062992125984" top="0.5905511811023623" bottom="0.3937007874015748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</dc:creator>
  <cp:keywords/>
  <dc:description/>
  <cp:lastModifiedBy>Sharauskas</cp:lastModifiedBy>
  <cp:lastPrinted>2017-01-27T06:58:24Z</cp:lastPrinted>
  <dcterms:created xsi:type="dcterms:W3CDTF">2005-02-10T10:34:22Z</dcterms:created>
  <dcterms:modified xsi:type="dcterms:W3CDTF">2017-01-27T09:44:01Z</dcterms:modified>
  <cp:category/>
  <cp:version/>
  <cp:contentType/>
  <cp:contentStatus/>
</cp:coreProperties>
</file>